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726fbb8bbaa2b3f/"/>
    </mc:Choice>
  </mc:AlternateContent>
  <xr:revisionPtr revIDLastSave="0" documentId="8_{CED160DF-CA62-5A4E-A3C2-8463E19AF4ED}" xr6:coauthVersionLast="47" xr6:coauthVersionMax="47" xr10:uidLastSave="{00000000-0000-0000-0000-000000000000}"/>
  <bookViews>
    <workbookView xWindow="0" yWindow="500" windowWidth="28800" windowHeight="16400" xr2:uid="{918F4FBB-E3D4-0944-B919-80D23F82740E}"/>
  </bookViews>
  <sheets>
    <sheet name="GRUPO TURQUIA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" l="1"/>
  <c r="B12" i="1"/>
  <c r="C12" i="1"/>
  <c r="C3" i="1"/>
  <c r="B3" i="1"/>
  <c r="B6" i="1"/>
  <c r="C5" i="1"/>
  <c r="B5" i="1"/>
  <c r="B4" i="1" l="1"/>
  <c r="B11" i="1" s="1"/>
  <c r="B2" i="1"/>
  <c r="C2" i="1" s="1"/>
  <c r="C11" i="1" l="1"/>
</calcChain>
</file>

<file path=xl/sharedStrings.xml><?xml version="1.0" encoding="utf-8"?>
<sst xmlns="http://schemas.openxmlformats.org/spreadsheetml/2006/main" count="18" uniqueCount="15">
  <si>
    <t>TERRESTE ORINTER | NO PORTAL</t>
  </si>
  <si>
    <t>VALOR REAIS</t>
  </si>
  <si>
    <t>COMISSAO</t>
  </si>
  <si>
    <t>SEGURO ORINTER | NO PORTAL</t>
  </si>
  <si>
    <t>10X SEM JUROS OU SANTANDER</t>
  </si>
  <si>
    <t>AÉREO ORINTER | NO PORTAL</t>
  </si>
  <si>
    <t xml:space="preserve">AÉREO SITE TURKISH </t>
  </si>
  <si>
    <t>ADICIONAL VOOS INTERNOS | ORINTER</t>
  </si>
  <si>
    <t>-</t>
  </si>
  <si>
    <t>TOTAL GRUPO 10X</t>
  </si>
  <si>
    <t>TOTAL GRUPO 10X TERRESTRE + 5X AÉREO</t>
  </si>
  <si>
    <t>5X SEM JUROS OU SKYTEAM COM RAV</t>
  </si>
  <si>
    <t xml:space="preserve">OBS.: AÉREO EMITIDO DIRETO NO SITE DA TURKISH COBRAR + 1000 REAIS DE RAV EXTRA </t>
  </si>
  <si>
    <t>10X SEM JUROS OU SANTANDER | ORINTER</t>
  </si>
  <si>
    <t>RAV EXTRA | SÓ EMISSAO DIRETA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</si>
</sst>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IDFont+F2"/>
    </font>
  </fonts>
  <fills count="4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">
    <xf numFmtId="0" fontId="0" fillId="0" borderId="0" xfId="0"/>
    <xf numFmtId="44" fontId="0" fillId="0" borderId="0" xfId="1" applyFont="1"/>
    <xf numFmtId="44" fontId="0" fillId="0" borderId="0" xfId="0" applyNumberFormat="1"/>
    <xf numFmtId="0" fontId="3" fillId="0" borderId="0" xfId="0" applyFont="1"/>
    <xf numFmtId="44" fontId="0" fillId="2" borderId="0" xfId="0" applyNumberFormat="1" applyFill="1"/>
    <xf numFmtId="44" fontId="2" fillId="3" borderId="0" xfId="0" applyNumberFormat="1" applyFont="1" applyFill="1"/>
    <xf numFmtId="0" fontId="0" fillId="3" borderId="0" xfId="0" applyFill="1"/>
    <xf numFmtId="0" fontId="2" fillId="3" borderId="0" xfId="0" applyFont="1" applyFill="1"/>
    <xf numFmtId="44" fontId="0" fillId="2" borderId="0" xfId="0" applyNumberFormat="1" applyFill="1" applyAlignment="1">
      <alignment horizontal="left"/>
    </xf>
    <xf numFmtId="44" fontId="0" fillId="3" borderId="0" xfId="1" applyFont="1" applyFill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76200</xdr:rowOff>
    </xdr:from>
    <xdr:to>
      <xdr:col>4</xdr:col>
      <xdr:colOff>371123</xdr:colOff>
      <xdr:row>25</xdr:row>
      <xdr:rowOff>63234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8B25C8E-62D7-AF98-4278-75FE0109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17800"/>
          <a:ext cx="7772400" cy="2222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88900</xdr:rowOff>
    </xdr:from>
    <xdr:to>
      <xdr:col>4</xdr:col>
      <xdr:colOff>371123</xdr:colOff>
      <xdr:row>54</xdr:row>
      <xdr:rowOff>166835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C87F457-5187-59BC-F4D6-799C1659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65700"/>
          <a:ext cx="7772400" cy="597073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55</xdr:row>
      <xdr:rowOff>50800</xdr:rowOff>
    </xdr:from>
    <xdr:to>
      <xdr:col>4</xdr:col>
      <xdr:colOff>396523</xdr:colOff>
      <xdr:row>64</xdr:row>
      <xdr:rowOff>143814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C32E3851-6B0D-A6FC-E2EC-99355EAFD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" y="11023600"/>
          <a:ext cx="7772400" cy="192181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65</xdr:row>
      <xdr:rowOff>25400</xdr:rowOff>
    </xdr:from>
    <xdr:to>
      <xdr:col>4</xdr:col>
      <xdr:colOff>409223</xdr:colOff>
      <xdr:row>85</xdr:row>
      <xdr:rowOff>11805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1DA8041E-01F5-E7AB-56F1-B36E6CC4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13030200"/>
          <a:ext cx="7772400" cy="40504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13</xdr:col>
      <xdr:colOff>177801</xdr:colOff>
      <xdr:row>39</xdr:row>
      <xdr:rowOff>152400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34DCCC27-ECC1-2A4E-94EF-9D54AA25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8000" y="203200"/>
          <a:ext cx="6781800" cy="7874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127000</xdr:rowOff>
    </xdr:from>
    <xdr:to>
      <xdr:col>13</xdr:col>
      <xdr:colOff>177801</xdr:colOff>
      <xdr:row>77</xdr:row>
      <xdr:rowOff>76199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2CEE47B3-F54C-8E4D-9A6B-FF8D627F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28000" y="9525000"/>
          <a:ext cx="7289800" cy="9855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0</xdr:row>
      <xdr:rowOff>0</xdr:rowOff>
    </xdr:from>
    <xdr:to>
      <xdr:col>22</xdr:col>
      <xdr:colOff>787400</xdr:colOff>
      <xdr:row>21</xdr:row>
      <xdr:rowOff>193534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F356FB51-562A-CC4D-9A78-1F237A4C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621000" y="0"/>
          <a:ext cx="8407400" cy="5527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4004-D202-314B-B5F4-878D8730C2E0}">
  <dimension ref="A1:D21"/>
  <sheetViews>
    <sheetView tabSelected="1" zoomScale="130" zoomScaleNormal="130" workbookViewId="0">
      <selection activeCell="C8" sqref="C8"/>
    </sheetView>
  </sheetViews>
  <sheetFormatPr baseColWidth="10" defaultRowHeight="16"/>
  <cols>
    <col min="1" max="1" width="36.5" bestFit="1" customWidth="1"/>
    <col min="2" max="2" width="13.83203125" bestFit="1" customWidth="1"/>
    <col min="3" max="3" width="12.83203125" bestFit="1" customWidth="1"/>
    <col min="4" max="4" width="34" bestFit="1" customWidth="1"/>
  </cols>
  <sheetData>
    <row r="1" spans="1:4">
      <c r="B1" s="7" t="s">
        <v>1</v>
      </c>
      <c r="C1" s="7" t="s">
        <v>2</v>
      </c>
    </row>
    <row r="2" spans="1:4">
      <c r="A2" t="s">
        <v>0</v>
      </c>
      <c r="B2" s="1">
        <f>2232*5.5</f>
        <v>12276</v>
      </c>
      <c r="C2" s="2">
        <f>B2*14%</f>
        <v>1718.64</v>
      </c>
      <c r="D2" t="s">
        <v>4</v>
      </c>
    </row>
    <row r="3" spans="1:4">
      <c r="A3" t="s">
        <v>3</v>
      </c>
      <c r="B3" s="1">
        <f>514.74/2</f>
        <v>257.37</v>
      </c>
      <c r="C3" s="1">
        <f>72.06/2</f>
        <v>36.03</v>
      </c>
      <c r="D3" t="s">
        <v>4</v>
      </c>
    </row>
    <row r="4" spans="1:4">
      <c r="A4" t="s">
        <v>7</v>
      </c>
      <c r="B4" s="1">
        <f>320*5.5</f>
        <v>1760</v>
      </c>
      <c r="C4" s="1" t="s">
        <v>8</v>
      </c>
      <c r="D4" t="s">
        <v>4</v>
      </c>
    </row>
    <row r="5" spans="1:4">
      <c r="A5" t="s">
        <v>5</v>
      </c>
      <c r="B5" s="9">
        <f>83204.24/9</f>
        <v>9244.9155555555553</v>
      </c>
      <c r="C5" s="1">
        <f>9069.14/9</f>
        <v>1007.6822222222222</v>
      </c>
      <c r="D5" t="s">
        <v>4</v>
      </c>
    </row>
    <row r="6" spans="1:4">
      <c r="A6" t="s">
        <v>6</v>
      </c>
      <c r="B6" s="9">
        <f>65065.95/9</f>
        <v>7229.5499999999993</v>
      </c>
      <c r="D6" t="s">
        <v>11</v>
      </c>
    </row>
    <row r="7" spans="1:4">
      <c r="A7" t="s">
        <v>14</v>
      </c>
      <c r="B7" s="1">
        <v>1000</v>
      </c>
      <c r="C7">
        <v>1000</v>
      </c>
    </row>
    <row r="8" spans="1:4">
      <c r="A8" s="7" t="s">
        <v>12</v>
      </c>
      <c r="B8" s="6"/>
      <c r="C8" s="6"/>
      <c r="D8" s="6"/>
    </row>
    <row r="10" spans="1:4">
      <c r="B10" s="2">
        <f>B11/10</f>
        <v>2353.8285555555558</v>
      </c>
    </row>
    <row r="11" spans="1:4">
      <c r="A11" t="s">
        <v>9</v>
      </c>
      <c r="B11" s="5">
        <f>B5+B4+B3+B2</f>
        <v>23538.285555555558</v>
      </c>
      <c r="C11" s="4">
        <f>C2+C5</f>
        <v>2726.3222222222221</v>
      </c>
      <c r="D11" t="s">
        <v>13</v>
      </c>
    </row>
    <row r="12" spans="1:4">
      <c r="A12" t="s">
        <v>10</v>
      </c>
      <c r="B12" s="5">
        <f>B2+B3+B4+B6+B7</f>
        <v>22522.92</v>
      </c>
      <c r="C12" s="4">
        <f>C7+C2+C3</f>
        <v>2754.6700000000005</v>
      </c>
    </row>
    <row r="13" spans="1:4">
      <c r="A13" s="8"/>
      <c r="B13" s="8"/>
      <c r="C13" s="8"/>
      <c r="D13" s="8"/>
    </row>
    <row r="19" spans="1:1">
      <c r="A19" s="3"/>
    </row>
    <row r="20" spans="1:1">
      <c r="A20" s="3"/>
    </row>
    <row r="21" spans="1:1">
      <c r="A21" s="3"/>
    </row>
  </sheetData>
  <mergeCells count="1">
    <mergeCell ref="A13:D1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GRUPO TURQUIA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Larissa Nogueira Domingues</dc:creator>
  <cp:lastModifiedBy>Larissa Nogueira Domingues</cp:lastModifiedBy>
  <dcterms:created xsi:type="dcterms:W3CDTF">2024-01-12T21:29:29Z</dcterms:created>
  <dcterms:modified xsi:type="dcterms:W3CDTF">2024-01-19T20:59:12Z</dcterms:modified>
</cp:coreProperties>
</file>